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9635" windowHeight="7440" activeTab="0"/>
  </bookViews>
  <sheets>
    <sheet name="fatture 1° trim. 2023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<sst xmlns="http://schemas.openxmlformats.org/spreadsheetml/2006/main" count="30" uniqueCount="22">
  <si>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110010040</t>
  </si>
  <si>
    <t>VODAFONE ITALIA S.p.A.</t>
  </si>
  <si>
    <t>110020010</t>
  </si>
  <si>
    <t>ARUBA PEC SPA</t>
  </si>
  <si>
    <t>110080010</t>
  </si>
  <si>
    <t>EDENRED ITALIA Srl</t>
  </si>
  <si>
    <t>110030010</t>
  </si>
  <si>
    <t>FIORCASA TUTTOFARE</t>
  </si>
  <si>
    <t>SELLMAT SRL</t>
  </si>
  <si>
    <t>Fornitore</t>
  </si>
  <si>
    <t>Data scad. 
fattura</t>
  </si>
  <si>
    <t>Data pag.
fattura</t>
  </si>
  <si>
    <t>Tipologia di Spesa
(codice bilancio)</t>
  </si>
  <si>
    <t>Differenze</t>
  </si>
  <si>
    <t>Numeri utili al calcolo indicatore tempestività pag.</t>
  </si>
  <si>
    <t>INDICATORE TRIMESTRALE DI TEMPESTIVITA' DEI PAGAMENTI</t>
  </si>
  <si>
    <t>Importo 
(imponibile / *netto)</t>
  </si>
  <si>
    <t>Stradella Stefano</t>
  </si>
  <si>
    <t>VISURA S.p.A.</t>
  </si>
  <si>
    <t>MAKHYMO S.R.L.</t>
  </si>
  <si>
    <t>SERVIZI FUNEBRI ALESSANDRIA S.P.A.</t>
  </si>
  <si>
    <t>TOTALE IMPORTO PAGATO NEL 1° TRIMESTRE 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</si>
</sst>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;[Red]\-[$€-2]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4" fontId="0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1" fillId="0" borderId="10" xfId="0" applyFont="1" applyBorder="1" applyAlignment="1">
      <alignment wrapText="1"/>
    </xf>
    <xf numFmtId="164" fontId="31" fillId="0" borderId="10" xfId="0" applyNumberFormat="1" applyFont="1" applyBorder="1" applyAlignment="1">
      <alignment/>
    </xf>
    <xf numFmtId="44" fontId="0" fillId="0" borderId="10" xfId="0" applyNumberFormat="1" applyFont="1" applyBorder="1" applyAlignment="1">
      <alignment horizontal="right"/>
    </xf>
    <xf numFmtId="0" fontId="31" fillId="0" borderId="10" xfId="0" applyFont="1" applyBorder="1" applyAlignment="1">
      <alignment horizontal="left" wrapText="1"/>
    </xf>
    <xf numFmtId="2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 horizontal="left"/>
    </xf>
    <xf numFmtId="49" fontId="3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10" zoomScaleNormal="110" zoomScalePageLayoutView="0" workbookViewId="0" topLeftCell="A1">
      <selection activeCell="I8" sqref="I8"/>
    </sheetView>
  </sheetViews>
  <sheetFormatPr defaultColWidth="9.140625" defaultRowHeight="15"/>
  <cols>
    <col min="1" max="1" width="47.00390625" style="6" bestFit="1" customWidth="1"/>
    <col min="2" max="2" width="11.421875" style="6" bestFit="1" customWidth="1"/>
    <col min="3" max="4" width="10.8515625" style="6" bestFit="1" customWidth="1"/>
    <col min="5" max="5" width="11.28125" style="6" bestFit="1" customWidth="1"/>
    <col min="6" max="6" width="10.421875" style="6" bestFit="1" customWidth="1"/>
    <col min="7" max="7" width="14.28125" style="6" bestFit="1" customWidth="1"/>
    <col min="8" max="8" width="10.7109375" style="6" bestFit="1" customWidth="1"/>
    <col min="9" max="13" width="9.140625" style="6" customWidth="1"/>
    <col min="14" max="14" width="11.7109375" style="6" bestFit="1" customWidth="1"/>
    <col min="15" max="15" width="12.421875" style="6" bestFit="1" customWidth="1"/>
    <col min="16" max="16" width="12.28125" style="6" bestFit="1" customWidth="1"/>
    <col min="17" max="18" width="9.7109375" style="6" bestFit="1" customWidth="1"/>
    <col min="19" max="16384" width="9.140625" style="6" customWidth="1"/>
  </cols>
  <sheetData>
    <row r="1" spans="1:7" ht="75">
      <c r="A1" s="1" t="s">
        <v>9</v>
      </c>
      <c r="B1" s="2" t="s">
        <v>16</v>
      </c>
      <c r="C1" s="3" t="s">
        <v>10</v>
      </c>
      <c r="D1" s="3" t="s">
        <v>11</v>
      </c>
      <c r="E1" s="4" t="s">
        <v>12</v>
      </c>
      <c r="F1" s="1" t="s">
        <v>13</v>
      </c>
      <c r="G1" s="5" t="s">
        <v>14</v>
      </c>
    </row>
    <row r="2" spans="1:8" ht="15">
      <c r="A2" s="19" t="s">
        <v>3</v>
      </c>
      <c r="B2" s="20">
        <v>16.5</v>
      </c>
      <c r="C2" s="21">
        <v>44966</v>
      </c>
      <c r="D2" s="21">
        <v>44963</v>
      </c>
      <c r="E2" s="9" t="s">
        <v>4</v>
      </c>
      <c r="F2" s="7">
        <f>D2-C2</f>
        <v>-3</v>
      </c>
      <c r="G2" s="10">
        <f>B2*F2</f>
        <v>-49.5</v>
      </c>
      <c r="H2"/>
    </row>
    <row r="3" spans="1:8" ht="15">
      <c r="A3" s="19" t="s">
        <v>17</v>
      </c>
      <c r="B3" s="20">
        <v>600</v>
      </c>
      <c r="C3" s="21">
        <v>44961</v>
      </c>
      <c r="D3" s="21">
        <v>44960</v>
      </c>
      <c r="E3" s="7">
        <v>110020020</v>
      </c>
      <c r="F3" s="7">
        <f aca="true" t="shared" si="0" ref="F3:F15">D3-C3</f>
        <v>-1</v>
      </c>
      <c r="G3" s="10">
        <f aca="true" t="shared" si="1" ref="G3:G15">B3*F3</f>
        <v>-600</v>
      </c>
      <c r="H3"/>
    </row>
    <row r="4" spans="1:8" ht="15">
      <c r="A4" s="19" t="s">
        <v>1</v>
      </c>
      <c r="B4" s="20">
        <v>196</v>
      </c>
      <c r="C4" s="21">
        <v>44965</v>
      </c>
      <c r="D4" s="21">
        <v>44963</v>
      </c>
      <c r="E4" s="9" t="s">
        <v>2</v>
      </c>
      <c r="F4" s="7">
        <f t="shared" si="0"/>
        <v>-2</v>
      </c>
      <c r="G4" s="10">
        <f t="shared" si="1"/>
        <v>-392</v>
      </c>
      <c r="H4"/>
    </row>
    <row r="5" spans="1:8" ht="15">
      <c r="A5" s="19" t="s">
        <v>18</v>
      </c>
      <c r="B5" s="20">
        <v>129.6</v>
      </c>
      <c r="C5" s="21">
        <v>44976</v>
      </c>
      <c r="D5" s="21">
        <v>44963</v>
      </c>
      <c r="E5" s="7">
        <v>310060010</v>
      </c>
      <c r="F5" s="7">
        <f t="shared" si="0"/>
        <v>-13</v>
      </c>
      <c r="G5" s="10">
        <f t="shared" si="1"/>
        <v>-1684.8</v>
      </c>
      <c r="H5"/>
    </row>
    <row r="6" spans="1:8" ht="15">
      <c r="A6" s="19" t="s">
        <v>18</v>
      </c>
      <c r="B6" s="20">
        <v>10.2</v>
      </c>
      <c r="C6" s="21">
        <v>44975</v>
      </c>
      <c r="D6" s="21">
        <v>44963</v>
      </c>
      <c r="E6" s="7">
        <v>310060010</v>
      </c>
      <c r="F6" s="7">
        <f t="shared" si="0"/>
        <v>-12</v>
      </c>
      <c r="G6" s="10">
        <f t="shared" si="1"/>
        <v>-122.39999999999999</v>
      </c>
      <c r="H6"/>
    </row>
    <row r="7" spans="1:8" ht="15">
      <c r="A7" s="19" t="s">
        <v>3</v>
      </c>
      <c r="B7" s="20">
        <v>16.5</v>
      </c>
      <c r="C7" s="21">
        <v>44996</v>
      </c>
      <c r="D7" s="21">
        <v>44977</v>
      </c>
      <c r="E7" s="9" t="s">
        <v>4</v>
      </c>
      <c r="F7" s="7">
        <f t="shared" si="0"/>
        <v>-19</v>
      </c>
      <c r="G7" s="10">
        <f t="shared" si="1"/>
        <v>-313.5</v>
      </c>
      <c r="H7"/>
    </row>
    <row r="8" spans="1:8" ht="15">
      <c r="A8" s="19" t="s">
        <v>18</v>
      </c>
      <c r="B8" s="20">
        <v>2965</v>
      </c>
      <c r="C8" s="21">
        <v>45011</v>
      </c>
      <c r="D8" s="21">
        <v>44995</v>
      </c>
      <c r="E8" s="22">
        <v>110020060</v>
      </c>
      <c r="F8" s="7">
        <f t="shared" si="0"/>
        <v>-16</v>
      </c>
      <c r="G8" s="10">
        <f t="shared" si="1"/>
        <v>-47440</v>
      </c>
      <c r="H8"/>
    </row>
    <row r="9" spans="1:8" ht="15">
      <c r="A9" s="19" t="s">
        <v>8</v>
      </c>
      <c r="B9" s="20">
        <v>60.91</v>
      </c>
      <c r="C9" s="21">
        <v>45016</v>
      </c>
      <c r="D9" s="21">
        <v>44995</v>
      </c>
      <c r="E9" s="11">
        <v>110010060</v>
      </c>
      <c r="F9" s="7">
        <f t="shared" si="0"/>
        <v>-21</v>
      </c>
      <c r="G9" s="10">
        <f t="shared" si="1"/>
        <v>-1279.11</v>
      </c>
      <c r="H9"/>
    </row>
    <row r="10" spans="1:8" ht="15">
      <c r="A10" s="19" t="s">
        <v>7</v>
      </c>
      <c r="B10" s="20">
        <v>402</v>
      </c>
      <c r="C10" s="21">
        <v>45020</v>
      </c>
      <c r="D10" s="21">
        <v>44995</v>
      </c>
      <c r="E10" s="9" t="s">
        <v>0</v>
      </c>
      <c r="F10" s="7">
        <f t="shared" si="0"/>
        <v>-25</v>
      </c>
      <c r="G10" s="10">
        <f t="shared" si="1"/>
        <v>-10050</v>
      </c>
      <c r="H10"/>
    </row>
    <row r="11" spans="1:8" ht="15">
      <c r="A11" s="19" t="s">
        <v>3</v>
      </c>
      <c r="B11" s="20">
        <v>75</v>
      </c>
      <c r="C11" s="21">
        <v>45023</v>
      </c>
      <c r="D11" s="21">
        <v>45005</v>
      </c>
      <c r="E11" s="9" t="s">
        <v>4</v>
      </c>
      <c r="F11" s="7">
        <f t="shared" si="0"/>
        <v>-18</v>
      </c>
      <c r="G11" s="10">
        <f t="shared" si="1"/>
        <v>-1350</v>
      </c>
      <c r="H11"/>
    </row>
    <row r="12" spans="1:8" ht="15">
      <c r="A12" s="19" t="s">
        <v>19</v>
      </c>
      <c r="B12" s="20">
        <v>56.5</v>
      </c>
      <c r="C12" s="21">
        <v>45023</v>
      </c>
      <c r="D12" s="21">
        <v>45005</v>
      </c>
      <c r="E12" s="7">
        <v>110020060</v>
      </c>
      <c r="F12" s="7">
        <f t="shared" si="0"/>
        <v>-18</v>
      </c>
      <c r="G12" s="10">
        <f t="shared" si="1"/>
        <v>-1017</v>
      </c>
      <c r="H12"/>
    </row>
    <row r="13" spans="1:8" ht="15">
      <c r="A13" s="19" t="s">
        <v>5</v>
      </c>
      <c r="B13" s="20">
        <v>300</v>
      </c>
      <c r="C13" s="21">
        <v>45024</v>
      </c>
      <c r="D13" s="21">
        <v>45001</v>
      </c>
      <c r="E13" s="9" t="s">
        <v>6</v>
      </c>
      <c r="F13" s="7">
        <f t="shared" si="0"/>
        <v>-23</v>
      </c>
      <c r="G13" s="10">
        <f t="shared" si="1"/>
        <v>-6900</v>
      </c>
      <c r="H13"/>
    </row>
    <row r="14" spans="1:8" ht="15">
      <c r="A14" s="19" t="s">
        <v>1</v>
      </c>
      <c r="B14" s="20">
        <v>196</v>
      </c>
      <c r="C14" s="21">
        <v>45025</v>
      </c>
      <c r="D14" s="21">
        <v>45005</v>
      </c>
      <c r="E14" s="9" t="s">
        <v>2</v>
      </c>
      <c r="F14" s="7">
        <f t="shared" si="0"/>
        <v>-20</v>
      </c>
      <c r="G14" s="10">
        <f t="shared" si="1"/>
        <v>-3920</v>
      </c>
      <c r="H14"/>
    </row>
    <row r="15" spans="1:8" ht="15">
      <c r="A15" s="19" t="s">
        <v>20</v>
      </c>
      <c r="B15" s="20">
        <v>200</v>
      </c>
      <c r="C15" s="21">
        <v>45031</v>
      </c>
      <c r="D15" s="21">
        <v>45009</v>
      </c>
      <c r="E15" s="7">
        <v>110050050</v>
      </c>
      <c r="F15" s="7">
        <f t="shared" si="0"/>
        <v>-22</v>
      </c>
      <c r="G15" s="10">
        <f t="shared" si="1"/>
        <v>-4400</v>
      </c>
      <c r="H15"/>
    </row>
    <row r="16" spans="1:7" ht="15">
      <c r="A16" s="12" t="s">
        <v>21</v>
      </c>
      <c r="B16" s="13">
        <f>SUM(B2:B15)</f>
        <v>5224.21</v>
      </c>
      <c r="C16" s="8"/>
      <c r="D16" s="7"/>
      <c r="E16" s="9"/>
      <c r="F16" s="7"/>
      <c r="G16" s="14">
        <f>SUM(G2:G15)</f>
        <v>-79518.31</v>
      </c>
    </row>
    <row r="17" spans="1:7" ht="30">
      <c r="A17" s="15" t="s">
        <v>15</v>
      </c>
      <c r="B17" s="16">
        <f>G16/B16</f>
        <v>-15.221116685584997</v>
      </c>
      <c r="C17" s="17"/>
      <c r="D17" s="7"/>
      <c r="E17" s="18"/>
      <c r="F17" s="7"/>
      <c r="G17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Massimiliano</cp:lastModifiedBy>
  <dcterms:created xsi:type="dcterms:W3CDTF">2022-10-17T14:22:05Z</dcterms:created>
  <dcterms:modified xsi:type="dcterms:W3CDTF">2023-06-26T09:24:08Z</dcterms:modified>
  <cp:category/>
  <cp:version/>
  <cp:contentType/>
  <cp:contentStatus/>
</cp:coreProperties>
</file>